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M:\רכישות - חוזים\מכרזי שב''ס\שנת 2023\20-2023\מפרט\"/>
    </mc:Choice>
  </mc:AlternateContent>
  <xr:revisionPtr revIDLastSave="0" documentId="8_{6E956674-FA2A-462F-B634-AF57C75AD29D}" xr6:coauthVersionLast="36" xr6:coauthVersionMax="36" xr10:uidLastSave="{00000000-0000-0000-0000-000000000000}"/>
  <bookViews>
    <workbookView xWindow="0" yWindow="0" windowWidth="28800" windowHeight="12255" xr2:uid="{00000000-000D-0000-FFFF-FFFF00000000}"/>
  </bookViews>
  <sheets>
    <sheet name="החלפת_מתקני_מיזוג_אויר_ביחידות_" sheetId="1" r:id="rId1"/>
    <sheet name="תחזוקה מעבר לתקופת האחריות" sheetId="2" r:id="rId2"/>
  </sheets>
  <calcPr calcId="191029"/>
</workbook>
</file>

<file path=xl/calcChain.xml><?xml version="1.0" encoding="utf-8"?>
<calcChain xmlns="http://schemas.openxmlformats.org/spreadsheetml/2006/main">
  <c r="F10" i="1" l="1"/>
  <c r="F11" i="1"/>
  <c r="F12" i="1"/>
  <c r="F13" i="1"/>
  <c r="F14" i="1"/>
  <c r="F15" i="1"/>
  <c r="F16" i="1"/>
  <c r="F17" i="1"/>
  <c r="F18" i="1"/>
  <c r="F19" i="1"/>
  <c r="F20" i="1"/>
  <c r="F21" i="1"/>
  <c r="F22" i="1"/>
  <c r="F23" i="1"/>
  <c r="F25" i="1"/>
  <c r="F26" i="1"/>
  <c r="F27" i="1"/>
  <c r="F28" i="1"/>
  <c r="F29" i="1"/>
  <c r="F30" i="1"/>
  <c r="F31" i="1"/>
  <c r="F32" i="1"/>
  <c r="F33" i="1"/>
  <c r="F34" i="1"/>
  <c r="F35" i="1"/>
  <c r="F36" i="1"/>
  <c r="F37" i="1"/>
  <c r="F39" i="1"/>
  <c r="F40" i="1"/>
  <c r="F41" i="1"/>
  <c r="F42" i="1"/>
  <c r="F43" i="1"/>
  <c r="F44" i="1"/>
  <c r="F46" i="1"/>
  <c r="F47" i="1"/>
  <c r="F48" i="1"/>
  <c r="F49" i="1"/>
  <c r="F50" i="1"/>
  <c r="F51" i="1"/>
  <c r="F52" i="1"/>
  <c r="F53" i="1"/>
  <c r="F55" i="1"/>
  <c r="F56" i="1"/>
  <c r="F57" i="1"/>
  <c r="F58" i="1"/>
  <c r="F60" i="1"/>
  <c r="F61" i="1"/>
  <c r="F62" i="1"/>
  <c r="F63" i="1"/>
  <c r="F65" i="1"/>
  <c r="F66" i="1"/>
  <c r="F67" i="1"/>
  <c r="F68" i="1"/>
  <c r="F70" i="1"/>
  <c r="F71" i="1"/>
  <c r="F72" i="1"/>
  <c r="F73" i="1"/>
  <c r="F74" i="1"/>
  <c r="F75" i="1"/>
  <c r="F76" i="1"/>
  <c r="F77" i="1"/>
  <c r="F79" i="1"/>
  <c r="F80" i="1"/>
  <c r="F81" i="1"/>
  <c r="F82" i="1"/>
  <c r="F83" i="1"/>
  <c r="F84" i="1"/>
</calcChain>
</file>

<file path=xl/sharedStrings.xml><?xml version="1.0" encoding="utf-8"?>
<sst xmlns="http://schemas.openxmlformats.org/spreadsheetml/2006/main" count="261" uniqueCount="165">
  <si>
    <t>החלפת מתקני מיזוג אויר ביחידות שב''ס</t>
  </si>
  <si>
    <t>סעיף</t>
  </si>
  <si>
    <t>תאור</t>
  </si>
  <si>
    <t>יח'</t>
  </si>
  <si>
    <t>כמות</t>
  </si>
  <si>
    <t>מחיר</t>
  </si>
  <si>
    <t>סה"כ</t>
  </si>
  <si>
    <t/>
  </si>
  <si>
    <t>01</t>
  </si>
  <si>
    <t>נציבות ויחידות מחוז מרכז</t>
  </si>
  <si>
    <t>01.0001</t>
  </si>
  <si>
    <t>כל אחד מסעיפי כתב הכמויות כולל אספקה, התקנה, חומרי ואביזרי עזר וכל הנדרש לקבלת מוצר מוגמר ומושלם הפועל כהלכה.</t>
  </si>
  <si>
    <t>הערה</t>
  </si>
  <si>
    <t>01.0002</t>
  </si>
  <si>
    <t>פירוק יחידת קירור/חימום מים בתפוקה של 100 טון קירור ממבנה מב''ן, לרבות פירוק משאבת סחרור מים , ניתוק מצנרת המים ומהזנת החשמל ופינוי מהאתר.</t>
  </si>
  <si>
    <t>01.0003</t>
  </si>
  <si>
    <t>כנ''ל אך יחידה בתפוקה של 36 טון קירור ממבנה מר''ש.</t>
  </si>
  <si>
    <t>01.0004</t>
  </si>
  <si>
    <t>כנ''ל אך יחידת פקג' בתפוקה של 26 טון קירור מהמטבח נציבות.</t>
  </si>
  <si>
    <t>01.0005</t>
  </si>
  <si>
    <t>כנ''ל אך יחידת פקג' בתפוקה של 16 טון קירור ממבנה בית מורשת נציבות.</t>
  </si>
  <si>
    <t>01.0006</t>
  </si>
  <si>
    <t>כנ''ל אך יחידת פקג' בתפוקה של 26 טון קירור ממבנה בית מורשת נציבות.</t>
  </si>
  <si>
    <t>01.0007</t>
  </si>
  <si>
    <t>יחידת קירור/חימום מיים חדשה למבנה מב''ן , בתפוקה של 100 טון קירור, לרבות הובלה והנפה ולרבות כל המטלות כמפורט במפרט ובאופני המדידה.החלפת יחידות קירור תבוצע בתורנות-אחת אחרי שנייה כדי לא להפסיק אספקת מיזוג אויר למבנה.</t>
  </si>
  <si>
    <t>01.0008</t>
  </si>
  <si>
    <t>כנ''ל אך יחידה בתפוקה של 36 טון קירור למבנה מר''ש</t>
  </si>
  <si>
    <t>01.0009</t>
  </si>
  <si>
    <t>יחידת פקג' חדשה למטבח נציבות, לקירור וחימום כמשאבת חום , לתפוקה של 36 טון קירור לרבות הובלה והנפה ולרבות כל המטלות כמפורט במפרט ואופני המדידה.</t>
  </si>
  <si>
    <t>01.0010</t>
  </si>
  <si>
    <t>כנ''ל אך לתפוקה 26 טון קירור למבנה בית מורשת נציבות.</t>
  </si>
  <si>
    <t>01.0011</t>
  </si>
  <si>
    <t>כנ''ל אך לתפוקה 16 טון קירור בלבד עם גופי חימום חשמליים ובקרת לחות למבנה בית מורשת נציבות.</t>
  </si>
  <si>
    <t>01.0012</t>
  </si>
  <si>
    <t>משאבת סחרור מים, לספיקה 300GPM ועומד 30 מטר, להצבה על בסיס הקיים, לרבות חיבור להזנת חשמל ולמערכת הפיקוד ,לרבות ביצוע התאמות בצנרת המים, אספקה והתקנת ברזי ניתוק, מסנן ,חיבורים גמישים, שסתומי אלחוזר, מנומטרים וכל יתר האביזרים ,לרבות בידוד צנרת והאביזרים.</t>
  </si>
  <si>
    <t>02</t>
  </si>
  <si>
    <t>מתחם אשל-ב''ש</t>
  </si>
  <si>
    <t>02.0001</t>
  </si>
  <si>
    <t>02.0002</t>
  </si>
  <si>
    <t>פירוק יחידת קירור מים בתפוקה של 23 טון קירור ממבנה מבקרים ביס''ר אשל, לרבות ניתוק מצנרת המים ומהזנת החשמל ופינוי מהאתר.</t>
  </si>
  <si>
    <t>02.0003</t>
  </si>
  <si>
    <t>כנ''ל אך בתפוקה 45 טון קירור ממבנה אסירים 201 אוהלי קידר.</t>
  </si>
  <si>
    <t>02.0004</t>
  </si>
  <si>
    <t>כנ''ל אך בתפוקה של 30 טון קירור ממבנה שרותי סגל ביס''ר דקלן, לרבות פירוק משאבת סחרור מים , ניתוק מצנרת המים ומהזנת החשמל ופינוי מהאתר.</t>
  </si>
  <si>
    <t>02.0005</t>
  </si>
  <si>
    <t>יחידת קירור מיים בתפוקה של 23 טון קירור עם מודול הידרוני למבנה מבקרים אשל, לרבות הובלה והנפה ולרבות כל המטלות כמפורט במפרט טכני ואופני המדידה.החלפת יחידות קירור תבוצע בתורנות-אחת אחרי שנייה כדי לא להפסיק אספקת מיזוג אויר למבנה.</t>
  </si>
  <si>
    <t>02.0006</t>
  </si>
  <si>
    <t>כנ''ך אך יחדה קירור/חימום מיים למבנה אסירים 201 אוהלי קידר בתפוקה של 45 טון קירור.</t>
  </si>
  <si>
    <t>02.0007</t>
  </si>
  <si>
    <t>כנ''ל ,אך יחידת קירור מיים בלבד במבנה שרותי סגל דקל, בתפוקה של 30 טון קירור, לרבות הובלה והנפה ע''י מנוף עד 100 טון ולרבות כל המטלות כמפורט במפרט ובאופני המדידה.החלפת יחידות קירור תבוצע בתורנות-אחת אחרי שנייה כדי לא להפסיק אספקת מיזוג אויר למבנה.</t>
  </si>
  <si>
    <t>02.0008</t>
  </si>
  <si>
    <t>פירוק יחידות פקג' בתפוקות של 7-12 טון קירור ממבנה ביקורים אוהלי קידר, לרבות ניתוק מצנרת המים ומהזנת החשמל ופינוי מהאתר.</t>
  </si>
  <si>
    <t>02.0009</t>
  </si>
  <si>
    <t>יחידת פקג' חדשה למבנה ביקורים אוהלי קידר, לקירור וחימום כמשאבת חום , לתפוקה של 7 טון קירור לרבות הובלה והנפה ולרבות כל המטלות כמפורט במפרט ואופני המדידה.</t>
  </si>
  <si>
    <t>02.0010</t>
  </si>
  <si>
    <t>כנ''ל, אך בתפוקה של 10 טון קירור.</t>
  </si>
  <si>
    <t>02.0011</t>
  </si>
  <si>
    <t>כנ''ל, אך בתפוקה של 12 טון קירור.</t>
  </si>
  <si>
    <t>02.0012</t>
  </si>
  <si>
    <t>משאבת סחרור מים, לספיקה 90GPM ועומד 30 מטר, להצבה על בסיס הקיים, לרבות חיבור להזנת חשמל ולמערכת הפיקוד ,לרבות ביצוע התאמות בצנרת המים, אספקה והתקנת ברזי ניתוק, מסנן ,חיבורים גמישים, שסתומי אלחוזר, מנומטרים וכל יתר האביזרים ,לרבות בידוד צנרת והאביזרים.</t>
  </si>
  <si>
    <t>03</t>
  </si>
  <si>
    <t>נפחא- רמון</t>
  </si>
  <si>
    <t>03.0000</t>
  </si>
  <si>
    <t>03.0001</t>
  </si>
  <si>
    <t>פירוק יחידת פקג' בתפוקה של 16 טון קירור ממבנה כניסה ביס''ר נפחא, לרבות ניתוק מצנרת המים ומהזנת החשמל ופינוי מהאתר.</t>
  </si>
  <si>
    <t>03.0002</t>
  </si>
  <si>
    <t>יחידת פקג' חדשה למבנה כניסה נפחא, לקירור וחימום כמשאבת חום , לתפוקה של 16 טון קירור לרבות הובלה והנפה ולרבות כל המטלות כמפורט במפרט ואופני המדידה.</t>
  </si>
  <si>
    <t>03.0003</t>
  </si>
  <si>
    <t>פירוק יחידת פקג' בתפוקה של 32 טון קירור ממבנה משקי ביס''ר רמון, לרבות ניתוק מצנרת המים ומהזנת החשמל ופינוי מהאתר.</t>
  </si>
  <si>
    <t>03.0004</t>
  </si>
  <si>
    <t>יחידת פקג' חדשה למבנה משקי רמון, לקירור וחימום כמשאבת חום , לתפוקה של 32 טון קירור לרבות הובלה והנפה ולרבות כל המטלות כמפורט במפרט ואופני המדידה.</t>
  </si>
  <si>
    <t>04</t>
  </si>
  <si>
    <t>רימונים-הדרים</t>
  </si>
  <si>
    <t>04.0000</t>
  </si>
  <si>
    <t>04.0001</t>
  </si>
  <si>
    <t>פירוק יחידת קירור/חימום מים בתפוקה של 100 טון קירור ממבנה אסירים רימונים, לרבות פירוק משאבת סחרור מים , ניתוק מצנרת המים ומהזנת החשמל ופינוי מהאתר.</t>
  </si>
  <si>
    <t>04.0002</t>
  </si>
  <si>
    <t>כנ''ל, אך יחידה בתפוקת 37 טון קירור ממבנה אסירים הדרים.</t>
  </si>
  <si>
    <t>04.0003</t>
  </si>
  <si>
    <t>כנ''ל אך יחידה בתפוקת 55 טון קירור ממבנה מעון סגל רימונים.</t>
  </si>
  <si>
    <t>04.0004</t>
  </si>
  <si>
    <t>יחידת קירור/חימום מיים חדשה למבנה אסירים רימונים , בתפוקה של 100 טון קירור, לרבות הובלה והנפה ולרבות כל המטלות כמפורט במפרט ובאופני המדידה.החלפת יחידות קירור תבוצע בתורנות-אחת אחרי שנייה כדי לא להפסיק אספקת מיזוג אויר למבנה.</t>
  </si>
  <si>
    <t>04.0005</t>
  </si>
  <si>
    <t>כנ''ל,אך יחידה בתפוקה 37 טון קירור למבנה אסירים הדרים.</t>
  </si>
  <si>
    <t>04.0012</t>
  </si>
  <si>
    <t>משאבת סחרור מים למבנה אסירים רימונים, לספיקה 300GPM ועומד 30 מטר, להצבה על בסיס הקיים, לרבות חיבור להזנת חשמל ולמערכת הפיקוד ,לרבות ביצוע התאמות בצנרת המים, אספקה והתקנת ברזי ניתוק, מסנן ,חיבורים גמישים, שסתומי אלחוזר, מנומטרים וכל יתר האביזרים ,לרבות בידוד צנרת והאביזרים.</t>
  </si>
  <si>
    <t>05</t>
  </si>
  <si>
    <t>צלמון</t>
  </si>
  <si>
    <t>05.0000</t>
  </si>
  <si>
    <t>05.0001</t>
  </si>
  <si>
    <t>פירוק יחידת קירור מים בתפוקה של 75 טון קירור ממרכז אנרגיה ביס''ר צלמון, לרבות ניתוק מצנרת המים ומהזנת החשמל ופינוי מהאתר.</t>
  </si>
  <si>
    <t>05.0002</t>
  </si>
  <si>
    <t>יחידת קירור /חימום מיים בתפוקה של 75 טון קירור עם מודול הידרוני למרכז אנרגיה ביס''ר צלמון, לרבות הובלה והנפה ולרבות כל המטלות כמפורט במפרט טכני ואופני המדידה.</t>
  </si>
  <si>
    <t>06</t>
  </si>
  <si>
    <t>פתח תיקווה</t>
  </si>
  <si>
    <t>06.0000</t>
  </si>
  <si>
    <t>06.0001</t>
  </si>
  <si>
    <t>פירוק יחידת קירור מים בתפוקה של 60 טון קירור מבית מעצר פתח-תקווה, לרבות ניתוק מצנרת המים ומהזנת החשמל ופינוי מהאתר.</t>
  </si>
  <si>
    <t>06.0002</t>
  </si>
  <si>
    <t>יחידת קירור /חימום מיים בתפוקה של 60 טון קירור לבית מעצר פתח-תקווה, לרבות הובלה והנפה ולרבות כל המטלות כמפורט במפרט טכני ואופני המדידה.</t>
  </si>
  <si>
    <t>07</t>
  </si>
  <si>
    <t>קישון</t>
  </si>
  <si>
    <t>07.0000</t>
  </si>
  <si>
    <t>07.0001</t>
  </si>
  <si>
    <t>פירוק יחידת קירור/חימום מים בתפוקה של 100 טון קירור ממבנה בית מעצר קישון, לרבות ניתוק מצנרת המים ומהזנת החשמל ופינוי מהאתר.</t>
  </si>
  <si>
    <t>07.0002</t>
  </si>
  <si>
    <t>יחידת קירור/חימום מיים חדשה למבנה בית מעצר קישון , בתפוקה של 70 טון קירור, לרבות הובלה והנפה ע''י מנוף עד 150 טון ולרבות כל המטלות כמפורט במפרט ובאופני המדידה.החלפת יחידות קירור תבוצע בתורנות-אחת אחרי שנייה כדי לא להפסיק אספקת מיזוג אויר למבנה.</t>
  </si>
  <si>
    <t>08</t>
  </si>
  <si>
    <t>יחידות קצה</t>
  </si>
  <si>
    <t>08.0000</t>
  </si>
  <si>
    <t>08.0001</t>
  </si>
  <si>
    <t>פירוק יחידת מפוח-נחשון או מאייד של מערכת VRF עם כיסוי דקורטיבי, בכל הגודל, לרבות ניתוק ממערכות מים, גז וחשמל ופינוי מהאתר.</t>
  </si>
  <si>
    <t>08.0002</t>
  </si>
  <si>
    <t>אספקה והתקנת יחידת מפוח-נשון לחימום/קירור ע''י מיים, עם כיסוי דקורטיבי, לרבות כל העבודות ואביזרים כמפורט במפרט. היחידה לספיקה 300CFM,עם 4 שורות עומק.</t>
  </si>
  <si>
    <t>08.0003</t>
  </si>
  <si>
    <t>כנ''ל, אך בספיקה 400CFM.</t>
  </si>
  <si>
    <t>08.0004</t>
  </si>
  <si>
    <t>כנ''ל, בספיקה 400CFM, עם גוף חימום 2KW.</t>
  </si>
  <si>
    <t>08.0005</t>
  </si>
  <si>
    <t>כנ''ל ,לקירור/חימום ע''י מים, בספיקה 600 CFM.</t>
  </si>
  <si>
    <t>08.0006</t>
  </si>
  <si>
    <t>יחידת מאייד דקורטיבית של מערכת MITSUBISHI VRF, דגם PKFY-P32VHM-E ,למעון סגל ביס''ר רמון, לרבות כל האביזרים ועבודות הנדרשות לפי המפרט.</t>
  </si>
  <si>
    <t>09</t>
  </si>
  <si>
    <t>עבודות  והשכרת ציוד</t>
  </si>
  <si>
    <t>09.0001</t>
  </si>
  <si>
    <t>סגירת חללים בשטח עד 20 מ"ר באמצעות רשת כנגד יונים/ציפורים מפלדה מגולוונת, גודל עיני הרשת 5/5 ס"מ, לרבות כבל פלדה לחיזוק הרשת ועיגון</t>
  </si>
  <si>
    <t>קומפ</t>
  </si>
  <si>
    <t>09.0002</t>
  </si>
  <si>
    <t>תוספת לסעיף 09.0001 עבור כל מ''ר נוסף .</t>
  </si>
  <si>
    <t>09.0003</t>
  </si>
  <si>
    <t>תוספת להתקנת מתקני מיזוג אויר עבור הנפה ע''י מנוף 200 טון.</t>
  </si>
  <si>
    <t>י"ע</t>
  </si>
  <si>
    <t>09.0004</t>
  </si>
  <si>
    <t>טכנאי מ''א או מסגר או חשמלאי מוסמך.</t>
  </si>
  <si>
    <t>ש"ע</t>
  </si>
  <si>
    <t>09.0005</t>
  </si>
  <si>
    <t>עוזר טכנאי מ''א או חשמלאי או מסגר</t>
  </si>
  <si>
    <t>מ''ר</t>
  </si>
  <si>
    <r>
      <t xml:space="preserve"> </t>
    </r>
    <r>
      <rPr>
        <b/>
        <u/>
        <sz val="14"/>
        <color rgb="FF000000"/>
        <rFont val="David"/>
        <family val="2"/>
      </rPr>
      <t>ככל שנדרש ועל חשבון המציע הזוכה</t>
    </r>
  </si>
  <si>
    <t>תיאור</t>
  </si>
  <si>
    <t>יח' מידה</t>
  </si>
  <si>
    <t>הספק יחידת מידה TC</t>
  </si>
  <si>
    <t>כמות לשקלול</t>
  </si>
  <si>
    <r>
      <t xml:space="preserve">מחיר יחידה בש"ח </t>
    </r>
    <r>
      <rPr>
        <b/>
        <u/>
        <sz val="12"/>
        <rFont val="David"/>
        <family val="2"/>
      </rPr>
      <t>לא</t>
    </r>
    <r>
      <rPr>
        <b/>
        <sz val="12"/>
        <rFont val="David"/>
        <family val="2"/>
      </rPr>
      <t xml:space="preserve"> כולל מע"מ</t>
    </r>
  </si>
  <si>
    <t>מ- TC</t>
  </si>
  <si>
    <t>עד TC</t>
  </si>
  <si>
    <t>שנת שירות ותחזוקה מעבר לתקופת האחריות של 24 חודשים</t>
  </si>
  <si>
    <t>שנה</t>
  </si>
  <si>
    <t>7  TC-</t>
  </si>
  <si>
    <t>20 TC-</t>
  </si>
  <si>
    <t>21  TC-</t>
  </si>
  <si>
    <t>55 TC-</t>
  </si>
  <si>
    <t>56  TC-</t>
  </si>
  <si>
    <t>100 TC-</t>
  </si>
  <si>
    <t>תחזוקה מלאה הכוללת: תחזוקה מונעת, תיקון תקלות והחלפת כל החלקים במערכות מיזוג האוויר משאבות המים, יחידות הקצה (מפוח נחשון חימום/קירור יחידות פנים VRF)</t>
  </si>
  <si>
    <t>300CFM</t>
  </si>
  <si>
    <t>מפוח נחשון קירו/חימום מים</t>
  </si>
  <si>
    <t>400CFM</t>
  </si>
  <si>
    <t>יחידת פנים VRF</t>
  </si>
  <si>
    <t>600CFM</t>
  </si>
  <si>
    <t>MITSUBISHI- PKFY-P32VHM-E</t>
  </si>
  <si>
    <t>כנ''ל אך יחידה בתפוקה של 24 טון קירור ממעון סגל ביס''ר מעשיהו.</t>
  </si>
  <si>
    <t>01.0013</t>
  </si>
  <si>
    <t>01.0014</t>
  </si>
  <si>
    <t>כנ''ל אך יחידה בתפוקה של 24 טון קירור למעון סגל ביס''ר מעשיהו.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</si>
</sst>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amily val="2"/>
    </font>
    <font>
      <sz val="12"/>
      <color rgb="FF0000FF"/>
      <name val="Calibri"/>
      <family val="2"/>
    </font>
    <font>
      <b/>
      <sz val="16"/>
      <color rgb="FF0000FF"/>
      <name val="Calibri"/>
      <family val="2"/>
    </font>
    <font>
      <b/>
      <sz val="14"/>
      <color rgb="FF000000"/>
      <name val="David"/>
      <family val="2"/>
    </font>
    <font>
      <b/>
      <u/>
      <sz val="14"/>
      <color rgb="FF000000"/>
      <name val="David"/>
      <family val="2"/>
    </font>
    <font>
      <b/>
      <sz val="12"/>
      <name val="David"/>
      <family val="2"/>
    </font>
    <font>
      <b/>
      <u/>
      <sz val="12"/>
      <name val="David"/>
      <family val="2"/>
    </font>
  </fonts>
  <fills count="3">
    <fill>
      <patternFill patternType="none"/>
    </fill>
    <fill>
      <patternFill patternType="gray125"/>
    </fill>
    <fill>
      <patternFill patternType="solid">
        <fgColor rgb="FFC8C8C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applyNumberFormat="1" applyFont="1" applyProtection="1"/>
    <xf numFmtId="4" fontId="0" fillId="0" borderId="0" xfId="0" applyNumberFormat="1" applyFont="1" applyAlignment="1" applyProtection="1">
      <alignment horizontal="right" wrapText="1"/>
    </xf>
    <xf numFmtId="0" fontId="0" fillId="0" borderId="0" xfId="0" applyNumberFormat="1" applyFont="1" applyAlignment="1" applyProtection="1">
      <alignment wrapText="1"/>
    </xf>
    <xf numFmtId="4" fontId="1" fillId="0" borderId="0" xfId="0" applyNumberFormat="1" applyFont="1" applyAlignment="1" applyProtection="1">
      <alignment horizontal="right" wrapText="1"/>
    </xf>
    <xf numFmtId="0" fontId="1" fillId="0" borderId="0" xfId="0" applyNumberFormat="1" applyFont="1" applyAlignment="1" applyProtection="1">
      <alignment wrapText="1"/>
    </xf>
    <xf numFmtId="0" fontId="0" fillId="0" borderId="0" xfId="0" applyNumberFormat="1" applyFont="1" applyAlignment="1" applyProtection="1">
      <alignment horizontal="left" wrapText="1"/>
    </xf>
    <xf numFmtId="0" fontId="0" fillId="0" borderId="0" xfId="0" applyNumberFormat="1" applyFont="1" applyAlignment="1" applyProtection="1">
      <alignment wrapText="1" shrinkToFit="1"/>
    </xf>
    <xf numFmtId="0" fontId="0" fillId="0" borderId="0" xfId="0" applyNumberFormat="1" applyFont="1" applyAlignment="1" applyProtection="1">
      <alignment horizontal="right" wrapText="1"/>
    </xf>
    <xf numFmtId="0" fontId="5" fillId="0" borderId="1" xfId="0" applyNumberFormat="1" applyFont="1" applyBorder="1" applyAlignment="1" applyProtection="1">
      <alignment horizontal="center" vertical="center" wrapText="1" readingOrder="2"/>
    </xf>
    <xf numFmtId="0" fontId="5" fillId="0" borderId="1" xfId="0" applyNumberFormat="1" applyFont="1" applyBorder="1" applyAlignment="1" applyProtection="1">
      <alignment horizontal="left" vertical="center" wrapText="1" readingOrder="2"/>
    </xf>
    <xf numFmtId="0" fontId="0" fillId="0" borderId="1" xfId="0" applyNumberFormat="1" applyFont="1" applyBorder="1" applyProtection="1"/>
    <xf numFmtId="0" fontId="5" fillId="0" borderId="1" xfId="0" applyNumberFormat="1" applyFont="1" applyFill="1" applyBorder="1" applyAlignment="1" applyProtection="1">
      <alignment horizontal="center" vertical="center" wrapText="1" readingOrder="2"/>
    </xf>
    <xf numFmtId="0" fontId="5" fillId="0" borderId="1" xfId="0" applyNumberFormat="1" applyFont="1" applyBorder="1" applyAlignment="1" applyProtection="1">
      <alignment horizontal="center" vertical="center" wrapText="1" readingOrder="2"/>
    </xf>
    <xf numFmtId="0" fontId="3" fillId="0" borderId="1" xfId="0" applyNumberFormat="1" applyFont="1" applyBorder="1" applyAlignment="1" applyProtection="1">
      <alignment horizontal="center" vertical="center" wrapText="1" readingOrder="2"/>
    </xf>
    <xf numFmtId="0" fontId="5" fillId="0" borderId="1" xfId="0" applyNumberFormat="1" applyFont="1" applyBorder="1" applyAlignment="1" applyProtection="1">
      <alignment horizontal="right" vertical="center" wrapText="1" readingOrder="2"/>
    </xf>
    <xf numFmtId="0" fontId="0" fillId="0" borderId="1" xfId="0" applyNumberFormat="1" applyFont="1" applyBorder="1" applyAlignment="1" applyProtection="1">
      <alignment horizontal="left" wrapText="1"/>
    </xf>
    <xf numFmtId="0" fontId="2" fillId="0" borderId="1" xfId="0" applyNumberFormat="1" applyFont="1" applyBorder="1" applyAlignment="1" applyProtection="1">
      <alignment horizontal="right" wrapText="1"/>
    </xf>
    <xf numFmtId="0" fontId="0" fillId="0" borderId="1" xfId="0" applyNumberFormat="1" applyFont="1" applyBorder="1" applyAlignment="1" applyProtection="1">
      <alignment wrapText="1" shrinkToFit="1"/>
    </xf>
    <xf numFmtId="4" fontId="0" fillId="0" borderId="1" xfId="0" applyNumberFormat="1" applyFont="1" applyBorder="1" applyAlignment="1" applyProtection="1">
      <alignment horizontal="right" wrapText="1"/>
    </xf>
    <xf numFmtId="0" fontId="0" fillId="0" borderId="1" xfId="0" applyNumberFormat="1" applyFont="1" applyBorder="1" applyAlignment="1" applyProtection="1">
      <alignment horizontal="right" wrapText="1"/>
    </xf>
    <xf numFmtId="0" fontId="0" fillId="0" borderId="1" xfId="0" applyNumberFormat="1" applyFont="1" applyBorder="1" applyAlignment="1" applyProtection="1">
      <alignment wrapText="1"/>
    </xf>
    <xf numFmtId="0" fontId="0" fillId="2" borderId="1" xfId="0" applyNumberFormat="1" applyFont="1" applyFill="1" applyBorder="1" applyAlignment="1" applyProtection="1">
      <alignment horizontal="left" wrapText="1"/>
    </xf>
    <xf numFmtId="0" fontId="0" fillId="2" borderId="1" xfId="0" applyNumberFormat="1" applyFont="1" applyFill="1" applyBorder="1" applyAlignment="1" applyProtection="1">
      <alignment horizontal="right" wrapText="1"/>
    </xf>
    <xf numFmtId="0" fontId="0" fillId="2" borderId="1" xfId="0" applyNumberFormat="1" applyFont="1" applyFill="1" applyBorder="1" applyAlignment="1" applyProtection="1">
      <alignment horizontal="right" wrapText="1" shrinkToFit="1"/>
    </xf>
    <xf numFmtId="4" fontId="0" fillId="2" borderId="1" xfId="0" applyNumberFormat="1" applyFont="1" applyFill="1" applyBorder="1" applyAlignment="1" applyProtection="1">
      <alignment horizontal="right" wrapText="1"/>
    </xf>
    <xf numFmtId="49" fontId="1" fillId="0" borderId="1" xfId="0" applyNumberFormat="1" applyFont="1" applyBorder="1" applyAlignment="1" applyProtection="1">
      <alignment horizontal="left" wrapText="1"/>
    </xf>
    <xf numFmtId="0" fontId="1" fillId="0" borderId="1" xfId="0" applyNumberFormat="1" applyFont="1" applyBorder="1" applyAlignment="1" applyProtection="1">
      <alignment wrapText="1"/>
    </xf>
    <xf numFmtId="0" fontId="1" fillId="0" borderId="1" xfId="0" applyNumberFormat="1" applyFont="1" applyBorder="1" applyAlignment="1" applyProtection="1">
      <alignment wrapText="1" shrinkToFit="1"/>
    </xf>
    <xf numFmtId="4" fontId="1" fillId="0" borderId="1" xfId="0" applyNumberFormat="1" applyFont="1" applyBorder="1" applyAlignment="1" applyProtection="1">
      <alignment horizontal="right" wrapText="1"/>
    </xf>
    <xf numFmtId="0" fontId="1" fillId="0" borderId="1" xfId="0" applyNumberFormat="1" applyFont="1" applyBorder="1" applyAlignment="1" applyProtection="1">
      <alignment horizontal="right" wrapText="1"/>
    </xf>
    <xf numFmtId="49" fontId="0" fillId="0" borderId="1" xfId="0" applyNumberFormat="1" applyFont="1" applyBorder="1" applyAlignment="1" applyProtection="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84"/>
  <sheetViews>
    <sheetView rightToLeft="1" tabSelected="1" zoomScale="136" zoomScaleNormal="136" workbookViewId="0">
      <selection activeCell="D7" sqref="D7"/>
    </sheetView>
  </sheetViews>
  <sheetFormatPr defaultColWidth="9.140625" defaultRowHeight="15" x14ac:dyDescent="0.25"/>
  <cols>
    <col min="1" max="1" width="13.140625" style="5" customWidth="1"/>
    <col min="2" max="2" width="102.85546875" style="2" customWidth="1"/>
    <col min="3" max="3" width="9.140625" style="6" customWidth="1"/>
    <col min="4" max="4" width="9.140625" style="1" customWidth="1"/>
    <col min="5" max="5" width="19.42578125" style="7" customWidth="1"/>
    <col min="6" max="6" width="20.28515625" style="1" customWidth="1"/>
    <col min="7" max="7" width="9.140625" style="1" customWidth="1"/>
    <col min="8" max="16384" width="9.140625" style="2"/>
  </cols>
  <sheetData>
    <row r="2" spans="1:7" ht="21" x14ac:dyDescent="0.35">
      <c r="A2" s="15"/>
      <c r="B2" s="16" t="s">
        <v>0</v>
      </c>
      <c r="C2" s="17"/>
      <c r="D2" s="18"/>
      <c r="E2" s="19"/>
      <c r="F2" s="18"/>
    </row>
    <row r="3" spans="1:7" x14ac:dyDescent="0.25">
      <c r="A3" s="15"/>
      <c r="B3" s="20"/>
      <c r="C3" s="17"/>
      <c r="D3" s="18"/>
      <c r="E3" s="19"/>
      <c r="F3" s="18"/>
    </row>
    <row r="4" spans="1:7" x14ac:dyDescent="0.25">
      <c r="A4" s="15"/>
      <c r="B4" s="20"/>
      <c r="C4" s="17"/>
      <c r="D4" s="18"/>
      <c r="E4" s="19"/>
      <c r="F4" s="18"/>
    </row>
    <row r="5" spans="1:7" x14ac:dyDescent="0.25">
      <c r="A5" s="21" t="s">
        <v>1</v>
      </c>
      <c r="B5" s="22" t="s">
        <v>2</v>
      </c>
      <c r="C5" s="23" t="s">
        <v>3</v>
      </c>
      <c r="D5" s="24" t="s">
        <v>4</v>
      </c>
      <c r="E5" s="22" t="s">
        <v>5</v>
      </c>
      <c r="F5" s="24" t="s">
        <v>6</v>
      </c>
    </row>
    <row r="6" spans="1:7" s="4" customFormat="1" ht="15.75" x14ac:dyDescent="0.25">
      <c r="A6" s="25" t="s">
        <v>7</v>
      </c>
      <c r="B6" s="26" t="s">
        <v>7</v>
      </c>
      <c r="C6" s="27" t="s">
        <v>7</v>
      </c>
      <c r="D6" s="28" t="s">
        <v>7</v>
      </c>
      <c r="E6" s="29" t="s">
        <v>7</v>
      </c>
      <c r="F6" s="28" t="s">
        <v>7</v>
      </c>
      <c r="G6" s="3"/>
    </row>
    <row r="7" spans="1:7" x14ac:dyDescent="0.25">
      <c r="A7" s="15"/>
      <c r="B7" s="20"/>
      <c r="C7" s="17"/>
      <c r="D7" s="18"/>
      <c r="E7" s="19"/>
      <c r="F7" s="18"/>
    </row>
    <row r="8" spans="1:7" s="4" customFormat="1" ht="15.75" x14ac:dyDescent="0.25">
      <c r="A8" s="25" t="s">
        <v>8</v>
      </c>
      <c r="B8" s="26" t="s">
        <v>9</v>
      </c>
      <c r="C8" s="27" t="s">
        <v>7</v>
      </c>
      <c r="D8" s="28" t="s">
        <v>7</v>
      </c>
      <c r="E8" s="29" t="s">
        <v>7</v>
      </c>
      <c r="F8" s="28"/>
      <c r="G8" s="3"/>
    </row>
    <row r="9" spans="1:7" x14ac:dyDescent="0.25">
      <c r="A9" s="30" t="s">
        <v>10</v>
      </c>
      <c r="B9" s="20" t="s">
        <v>11</v>
      </c>
      <c r="C9" s="17" t="s">
        <v>12</v>
      </c>
      <c r="D9" s="18"/>
      <c r="E9" s="19"/>
      <c r="F9" s="18"/>
    </row>
    <row r="10" spans="1:7" ht="30" x14ac:dyDescent="0.25">
      <c r="A10" s="30" t="s">
        <v>13</v>
      </c>
      <c r="B10" s="20" t="s">
        <v>14</v>
      </c>
      <c r="C10" s="17" t="s">
        <v>3</v>
      </c>
      <c r="D10" s="18">
        <v>2</v>
      </c>
      <c r="E10" s="19"/>
      <c r="F10" s="18">
        <f>D10*E10</f>
        <v>0</v>
      </c>
    </row>
    <row r="11" spans="1:7" x14ac:dyDescent="0.25">
      <c r="A11" s="30" t="s">
        <v>15</v>
      </c>
      <c r="B11" s="20" t="s">
        <v>16</v>
      </c>
      <c r="C11" s="17" t="s">
        <v>3</v>
      </c>
      <c r="D11" s="18">
        <v>1</v>
      </c>
      <c r="E11" s="19"/>
      <c r="F11" s="18">
        <f t="shared" ref="F11:F74" si="0">D11*E11</f>
        <v>0</v>
      </c>
    </row>
    <row r="12" spans="1:7" x14ac:dyDescent="0.25">
      <c r="A12" s="30" t="s">
        <v>17</v>
      </c>
      <c r="B12" s="20" t="s">
        <v>161</v>
      </c>
      <c r="C12" s="17" t="s">
        <v>3</v>
      </c>
      <c r="D12" s="18">
        <v>1</v>
      </c>
      <c r="E12" s="19"/>
      <c r="F12" s="18">
        <f t="shared" si="0"/>
        <v>0</v>
      </c>
    </row>
    <row r="13" spans="1:7" x14ac:dyDescent="0.25">
      <c r="A13" s="30" t="s">
        <v>19</v>
      </c>
      <c r="B13" s="20" t="s">
        <v>18</v>
      </c>
      <c r="C13" s="17" t="s">
        <v>3</v>
      </c>
      <c r="D13" s="18">
        <v>1</v>
      </c>
      <c r="E13" s="19"/>
      <c r="F13" s="18">
        <f t="shared" si="0"/>
        <v>0</v>
      </c>
    </row>
    <row r="14" spans="1:7" x14ac:dyDescent="0.25">
      <c r="A14" s="30" t="s">
        <v>21</v>
      </c>
      <c r="B14" s="20" t="s">
        <v>20</v>
      </c>
      <c r="C14" s="17" t="s">
        <v>3</v>
      </c>
      <c r="D14" s="18">
        <v>1</v>
      </c>
      <c r="E14" s="19"/>
      <c r="F14" s="18">
        <f t="shared" si="0"/>
        <v>0</v>
      </c>
    </row>
    <row r="15" spans="1:7" x14ac:dyDescent="0.25">
      <c r="A15" s="30" t="s">
        <v>23</v>
      </c>
      <c r="B15" s="20" t="s">
        <v>22</v>
      </c>
      <c r="C15" s="17" t="s">
        <v>3</v>
      </c>
      <c r="D15" s="18">
        <v>1</v>
      </c>
      <c r="E15" s="19"/>
      <c r="F15" s="18">
        <f t="shared" si="0"/>
        <v>0</v>
      </c>
    </row>
    <row r="16" spans="1:7" ht="30" x14ac:dyDescent="0.25">
      <c r="A16" s="30" t="s">
        <v>25</v>
      </c>
      <c r="B16" s="20" t="s">
        <v>24</v>
      </c>
      <c r="C16" s="17" t="s">
        <v>3</v>
      </c>
      <c r="D16" s="18">
        <v>2</v>
      </c>
      <c r="E16" s="19"/>
      <c r="F16" s="18">
        <f t="shared" si="0"/>
        <v>0</v>
      </c>
    </row>
    <row r="17" spans="1:7" x14ac:dyDescent="0.25">
      <c r="A17" s="30" t="s">
        <v>27</v>
      </c>
      <c r="B17" s="20" t="s">
        <v>26</v>
      </c>
      <c r="C17" s="17" t="s">
        <v>3</v>
      </c>
      <c r="D17" s="18">
        <v>1</v>
      </c>
      <c r="E17" s="19"/>
      <c r="F17" s="18">
        <f t="shared" si="0"/>
        <v>0</v>
      </c>
    </row>
    <row r="18" spans="1:7" x14ac:dyDescent="0.25">
      <c r="A18" s="30" t="s">
        <v>29</v>
      </c>
      <c r="B18" s="20" t="s">
        <v>164</v>
      </c>
      <c r="C18" s="17" t="s">
        <v>3</v>
      </c>
      <c r="D18" s="18">
        <v>1</v>
      </c>
      <c r="E18" s="19"/>
      <c r="F18" s="18">
        <f t="shared" si="0"/>
        <v>0</v>
      </c>
    </row>
    <row r="19" spans="1:7" ht="30" x14ac:dyDescent="0.25">
      <c r="A19" s="30" t="s">
        <v>31</v>
      </c>
      <c r="B19" s="20" t="s">
        <v>28</v>
      </c>
      <c r="C19" s="17" t="s">
        <v>3</v>
      </c>
      <c r="D19" s="18">
        <v>1</v>
      </c>
      <c r="E19" s="19"/>
      <c r="F19" s="18">
        <f t="shared" si="0"/>
        <v>0</v>
      </c>
    </row>
    <row r="20" spans="1:7" x14ac:dyDescent="0.25">
      <c r="A20" s="30" t="s">
        <v>33</v>
      </c>
      <c r="B20" s="20" t="s">
        <v>30</v>
      </c>
      <c r="C20" s="17" t="s">
        <v>3</v>
      </c>
      <c r="D20" s="18">
        <v>1</v>
      </c>
      <c r="E20" s="19"/>
      <c r="F20" s="18">
        <f t="shared" si="0"/>
        <v>0</v>
      </c>
    </row>
    <row r="21" spans="1:7" x14ac:dyDescent="0.25">
      <c r="A21" s="30" t="s">
        <v>162</v>
      </c>
      <c r="B21" s="20" t="s">
        <v>32</v>
      </c>
      <c r="C21" s="17" t="s">
        <v>3</v>
      </c>
      <c r="D21" s="18">
        <v>1</v>
      </c>
      <c r="E21" s="19"/>
      <c r="F21" s="18">
        <f t="shared" si="0"/>
        <v>0</v>
      </c>
    </row>
    <row r="22" spans="1:7" ht="45" x14ac:dyDescent="0.25">
      <c r="A22" s="30" t="s">
        <v>163</v>
      </c>
      <c r="B22" s="20" t="s">
        <v>34</v>
      </c>
      <c r="C22" s="17" t="s">
        <v>3</v>
      </c>
      <c r="D22" s="18">
        <v>2</v>
      </c>
      <c r="E22" s="19"/>
      <c r="F22" s="18">
        <f t="shared" si="0"/>
        <v>0</v>
      </c>
    </row>
    <row r="23" spans="1:7" x14ac:dyDescent="0.25">
      <c r="A23" s="15"/>
      <c r="B23" s="20"/>
      <c r="C23" s="17"/>
      <c r="D23" s="18"/>
      <c r="E23" s="19"/>
      <c r="F23" s="18">
        <f t="shared" si="0"/>
        <v>0</v>
      </c>
    </row>
    <row r="24" spans="1:7" s="4" customFormat="1" ht="15.75" x14ac:dyDescent="0.25">
      <c r="A24" s="25" t="s">
        <v>35</v>
      </c>
      <c r="B24" s="26" t="s">
        <v>36</v>
      </c>
      <c r="C24" s="27" t="s">
        <v>7</v>
      </c>
      <c r="D24" s="28" t="s">
        <v>7</v>
      </c>
      <c r="E24" s="29"/>
      <c r="F24" s="18"/>
      <c r="G24" s="3"/>
    </row>
    <row r="25" spans="1:7" x14ac:dyDescent="0.25">
      <c r="A25" s="30" t="s">
        <v>37</v>
      </c>
      <c r="B25" s="20" t="s">
        <v>11</v>
      </c>
      <c r="C25" s="17" t="s">
        <v>12</v>
      </c>
      <c r="D25" s="18"/>
      <c r="E25" s="19"/>
      <c r="F25" s="18">
        <f t="shared" si="0"/>
        <v>0</v>
      </c>
    </row>
    <row r="26" spans="1:7" ht="30" x14ac:dyDescent="0.25">
      <c r="A26" s="30" t="s">
        <v>38</v>
      </c>
      <c r="B26" s="20" t="s">
        <v>39</v>
      </c>
      <c r="C26" s="17" t="s">
        <v>3</v>
      </c>
      <c r="D26" s="18">
        <v>2</v>
      </c>
      <c r="E26" s="19"/>
      <c r="F26" s="18">
        <f t="shared" si="0"/>
        <v>0</v>
      </c>
    </row>
    <row r="27" spans="1:7" x14ac:dyDescent="0.25">
      <c r="A27" s="30" t="s">
        <v>40</v>
      </c>
      <c r="B27" s="20" t="s">
        <v>41</v>
      </c>
      <c r="C27" s="17" t="s">
        <v>3</v>
      </c>
      <c r="D27" s="18">
        <v>1</v>
      </c>
      <c r="E27" s="19"/>
      <c r="F27" s="18">
        <f t="shared" si="0"/>
        <v>0</v>
      </c>
    </row>
    <row r="28" spans="1:7" ht="30" x14ac:dyDescent="0.25">
      <c r="A28" s="30" t="s">
        <v>42</v>
      </c>
      <c r="B28" s="20" t="s">
        <v>43</v>
      </c>
      <c r="C28" s="17" t="s">
        <v>3</v>
      </c>
      <c r="D28" s="18">
        <v>2</v>
      </c>
      <c r="E28" s="19"/>
      <c r="F28" s="18">
        <f t="shared" si="0"/>
        <v>0</v>
      </c>
    </row>
    <row r="29" spans="1:7" ht="30" x14ac:dyDescent="0.25">
      <c r="A29" s="30" t="s">
        <v>44</v>
      </c>
      <c r="B29" s="20" t="s">
        <v>45</v>
      </c>
      <c r="C29" s="17" t="s">
        <v>3</v>
      </c>
      <c r="D29" s="18">
        <v>2</v>
      </c>
      <c r="E29" s="19"/>
      <c r="F29" s="18">
        <f t="shared" si="0"/>
        <v>0</v>
      </c>
    </row>
    <row r="30" spans="1:7" x14ac:dyDescent="0.25">
      <c r="A30" s="30" t="s">
        <v>46</v>
      </c>
      <c r="B30" s="20" t="s">
        <v>47</v>
      </c>
      <c r="C30" s="17" t="s">
        <v>3</v>
      </c>
      <c r="D30" s="18">
        <v>1</v>
      </c>
      <c r="E30" s="19"/>
      <c r="F30" s="18">
        <f t="shared" si="0"/>
        <v>0</v>
      </c>
    </row>
    <row r="31" spans="1:7" ht="45" x14ac:dyDescent="0.25">
      <c r="A31" s="30" t="s">
        <v>48</v>
      </c>
      <c r="B31" s="20" t="s">
        <v>49</v>
      </c>
      <c r="C31" s="17" t="s">
        <v>3</v>
      </c>
      <c r="D31" s="18">
        <v>2</v>
      </c>
      <c r="E31" s="19"/>
      <c r="F31" s="18">
        <f t="shared" si="0"/>
        <v>0</v>
      </c>
    </row>
    <row r="32" spans="1:7" ht="30" x14ac:dyDescent="0.25">
      <c r="A32" s="30" t="s">
        <v>50</v>
      </c>
      <c r="B32" s="20" t="s">
        <v>51</v>
      </c>
      <c r="C32" s="17" t="s">
        <v>3</v>
      </c>
      <c r="D32" s="18">
        <v>8</v>
      </c>
      <c r="E32" s="19"/>
      <c r="F32" s="18">
        <f t="shared" si="0"/>
        <v>0</v>
      </c>
    </row>
    <row r="33" spans="1:7" ht="30" x14ac:dyDescent="0.25">
      <c r="A33" s="30" t="s">
        <v>52</v>
      </c>
      <c r="B33" s="20" t="s">
        <v>53</v>
      </c>
      <c r="C33" s="17" t="s">
        <v>3</v>
      </c>
      <c r="D33" s="18">
        <v>2</v>
      </c>
      <c r="E33" s="19"/>
      <c r="F33" s="18">
        <f t="shared" si="0"/>
        <v>0</v>
      </c>
    </row>
    <row r="34" spans="1:7" x14ac:dyDescent="0.25">
      <c r="A34" s="30" t="s">
        <v>54</v>
      </c>
      <c r="B34" s="20" t="s">
        <v>55</v>
      </c>
      <c r="C34" s="17" t="s">
        <v>3</v>
      </c>
      <c r="D34" s="18">
        <v>4</v>
      </c>
      <c r="E34" s="19"/>
      <c r="F34" s="18">
        <f t="shared" si="0"/>
        <v>0</v>
      </c>
    </row>
    <row r="35" spans="1:7" x14ac:dyDescent="0.25">
      <c r="A35" s="30" t="s">
        <v>56</v>
      </c>
      <c r="B35" s="20" t="s">
        <v>57</v>
      </c>
      <c r="C35" s="17" t="s">
        <v>3</v>
      </c>
      <c r="D35" s="18">
        <v>2</v>
      </c>
      <c r="E35" s="19"/>
      <c r="F35" s="18">
        <f t="shared" si="0"/>
        <v>0</v>
      </c>
    </row>
    <row r="36" spans="1:7" ht="45" x14ac:dyDescent="0.25">
      <c r="A36" s="30" t="s">
        <v>58</v>
      </c>
      <c r="B36" s="20" t="s">
        <v>59</v>
      </c>
      <c r="C36" s="17" t="s">
        <v>3</v>
      </c>
      <c r="D36" s="18">
        <v>2</v>
      </c>
      <c r="E36" s="19"/>
      <c r="F36" s="18">
        <f t="shared" si="0"/>
        <v>0</v>
      </c>
    </row>
    <row r="37" spans="1:7" x14ac:dyDescent="0.25">
      <c r="A37" s="15"/>
      <c r="B37" s="20"/>
      <c r="C37" s="17"/>
      <c r="D37" s="18"/>
      <c r="E37" s="19"/>
      <c r="F37" s="18">
        <f t="shared" si="0"/>
        <v>0</v>
      </c>
    </row>
    <row r="38" spans="1:7" s="4" customFormat="1" ht="15.75" x14ac:dyDescent="0.25">
      <c r="A38" s="25" t="s">
        <v>60</v>
      </c>
      <c r="B38" s="26" t="s">
        <v>61</v>
      </c>
      <c r="C38" s="27" t="s">
        <v>7</v>
      </c>
      <c r="D38" s="28" t="s">
        <v>7</v>
      </c>
      <c r="E38" s="29"/>
      <c r="F38" s="18"/>
      <c r="G38" s="3"/>
    </row>
    <row r="39" spans="1:7" x14ac:dyDescent="0.25">
      <c r="A39" s="30" t="s">
        <v>62</v>
      </c>
      <c r="B39" s="20" t="s">
        <v>11</v>
      </c>
      <c r="C39" s="17" t="s">
        <v>12</v>
      </c>
      <c r="D39" s="18"/>
      <c r="E39" s="19"/>
      <c r="F39" s="18">
        <f t="shared" si="0"/>
        <v>0</v>
      </c>
    </row>
    <row r="40" spans="1:7" x14ac:dyDescent="0.25">
      <c r="A40" s="30" t="s">
        <v>63</v>
      </c>
      <c r="B40" s="20" t="s">
        <v>64</v>
      </c>
      <c r="C40" s="17" t="s">
        <v>3</v>
      </c>
      <c r="D40" s="18">
        <v>1</v>
      </c>
      <c r="E40" s="19"/>
      <c r="F40" s="18">
        <f t="shared" si="0"/>
        <v>0</v>
      </c>
    </row>
    <row r="41" spans="1:7" ht="30" x14ac:dyDescent="0.25">
      <c r="A41" s="30" t="s">
        <v>65</v>
      </c>
      <c r="B41" s="20" t="s">
        <v>66</v>
      </c>
      <c r="C41" s="17" t="s">
        <v>3</v>
      </c>
      <c r="D41" s="18">
        <v>1</v>
      </c>
      <c r="E41" s="19"/>
      <c r="F41" s="18">
        <f t="shared" si="0"/>
        <v>0</v>
      </c>
    </row>
    <row r="42" spans="1:7" x14ac:dyDescent="0.25">
      <c r="A42" s="30" t="s">
        <v>67</v>
      </c>
      <c r="B42" s="20" t="s">
        <v>68</v>
      </c>
      <c r="C42" s="17" t="s">
        <v>3</v>
      </c>
      <c r="D42" s="18">
        <v>3</v>
      </c>
      <c r="E42" s="19"/>
      <c r="F42" s="18">
        <f t="shared" si="0"/>
        <v>0</v>
      </c>
    </row>
    <row r="43" spans="1:7" ht="30" x14ac:dyDescent="0.25">
      <c r="A43" s="30" t="s">
        <v>69</v>
      </c>
      <c r="B43" s="20" t="s">
        <v>70</v>
      </c>
      <c r="C43" s="17" t="s">
        <v>3</v>
      </c>
      <c r="D43" s="18">
        <v>3</v>
      </c>
      <c r="E43" s="19"/>
      <c r="F43" s="18">
        <f t="shared" si="0"/>
        <v>0</v>
      </c>
    </row>
    <row r="44" spans="1:7" x14ac:dyDescent="0.25">
      <c r="A44" s="15"/>
      <c r="B44" s="20"/>
      <c r="C44" s="17"/>
      <c r="D44" s="18"/>
      <c r="E44" s="19"/>
      <c r="F44" s="18">
        <f t="shared" si="0"/>
        <v>0</v>
      </c>
    </row>
    <row r="45" spans="1:7" s="4" customFormat="1" ht="15.75" x14ac:dyDescent="0.25">
      <c r="A45" s="25" t="s">
        <v>71</v>
      </c>
      <c r="B45" s="26" t="s">
        <v>72</v>
      </c>
      <c r="C45" s="27" t="s">
        <v>7</v>
      </c>
      <c r="D45" s="28" t="s">
        <v>7</v>
      </c>
      <c r="E45" s="29"/>
      <c r="F45" s="18"/>
      <c r="G45" s="3"/>
    </row>
    <row r="46" spans="1:7" x14ac:dyDescent="0.25">
      <c r="A46" s="30" t="s">
        <v>73</v>
      </c>
      <c r="B46" s="20" t="s">
        <v>11</v>
      </c>
      <c r="C46" s="17" t="s">
        <v>12</v>
      </c>
      <c r="D46" s="18"/>
      <c r="E46" s="19"/>
      <c r="F46" s="18">
        <f t="shared" si="0"/>
        <v>0</v>
      </c>
    </row>
    <row r="47" spans="1:7" ht="30" x14ac:dyDescent="0.25">
      <c r="A47" s="30" t="s">
        <v>74</v>
      </c>
      <c r="B47" s="20" t="s">
        <v>75</v>
      </c>
      <c r="C47" s="17" t="s">
        <v>3</v>
      </c>
      <c r="D47" s="18">
        <v>2</v>
      </c>
      <c r="E47" s="19"/>
      <c r="F47" s="18">
        <f t="shared" si="0"/>
        <v>0</v>
      </c>
    </row>
    <row r="48" spans="1:7" x14ac:dyDescent="0.25">
      <c r="A48" s="30" t="s">
        <v>76</v>
      </c>
      <c r="B48" s="20" t="s">
        <v>77</v>
      </c>
      <c r="C48" s="17" t="s">
        <v>3</v>
      </c>
      <c r="D48" s="18">
        <v>2</v>
      </c>
      <c r="E48" s="19"/>
      <c r="F48" s="18">
        <f t="shared" si="0"/>
        <v>0</v>
      </c>
    </row>
    <row r="49" spans="1:7" x14ac:dyDescent="0.25">
      <c r="A49" s="30" t="s">
        <v>78</v>
      </c>
      <c r="B49" s="20" t="s">
        <v>79</v>
      </c>
      <c r="C49" s="17" t="s">
        <v>3</v>
      </c>
      <c r="D49" s="18">
        <v>1</v>
      </c>
      <c r="E49" s="19"/>
      <c r="F49" s="18">
        <f t="shared" si="0"/>
        <v>0</v>
      </c>
    </row>
    <row r="50" spans="1:7" ht="30" x14ac:dyDescent="0.25">
      <c r="A50" s="30" t="s">
        <v>80</v>
      </c>
      <c r="B50" s="20" t="s">
        <v>81</v>
      </c>
      <c r="C50" s="17" t="s">
        <v>3</v>
      </c>
      <c r="D50" s="18">
        <v>2</v>
      </c>
      <c r="E50" s="19"/>
      <c r="F50" s="18">
        <f t="shared" si="0"/>
        <v>0</v>
      </c>
    </row>
    <row r="51" spans="1:7" x14ac:dyDescent="0.25">
      <c r="A51" s="30" t="s">
        <v>82</v>
      </c>
      <c r="B51" s="20" t="s">
        <v>83</v>
      </c>
      <c r="C51" s="17" t="s">
        <v>3</v>
      </c>
      <c r="D51" s="18">
        <v>2</v>
      </c>
      <c r="E51" s="19"/>
      <c r="F51" s="18">
        <f t="shared" si="0"/>
        <v>0</v>
      </c>
    </row>
    <row r="52" spans="1:7" ht="45" x14ac:dyDescent="0.25">
      <c r="A52" s="30" t="s">
        <v>84</v>
      </c>
      <c r="B52" s="20" t="s">
        <v>85</v>
      </c>
      <c r="C52" s="17" t="s">
        <v>3</v>
      </c>
      <c r="D52" s="18">
        <v>2</v>
      </c>
      <c r="E52" s="19"/>
      <c r="F52" s="18">
        <f t="shared" si="0"/>
        <v>0</v>
      </c>
    </row>
    <row r="53" spans="1:7" x14ac:dyDescent="0.25">
      <c r="A53" s="15"/>
      <c r="B53" s="20"/>
      <c r="C53" s="17"/>
      <c r="D53" s="18"/>
      <c r="E53" s="19"/>
      <c r="F53" s="18">
        <f t="shared" si="0"/>
        <v>0</v>
      </c>
    </row>
    <row r="54" spans="1:7" s="4" customFormat="1" ht="15.75" x14ac:dyDescent="0.25">
      <c r="A54" s="25" t="s">
        <v>86</v>
      </c>
      <c r="B54" s="26" t="s">
        <v>87</v>
      </c>
      <c r="C54" s="27" t="s">
        <v>7</v>
      </c>
      <c r="D54" s="28" t="s">
        <v>7</v>
      </c>
      <c r="E54" s="29"/>
      <c r="F54" s="18"/>
      <c r="G54" s="3"/>
    </row>
    <row r="55" spans="1:7" x14ac:dyDescent="0.25">
      <c r="A55" s="30" t="s">
        <v>88</v>
      </c>
      <c r="B55" s="20" t="s">
        <v>11</v>
      </c>
      <c r="C55" s="17" t="s">
        <v>12</v>
      </c>
      <c r="D55" s="18"/>
      <c r="E55" s="19"/>
      <c r="F55" s="18">
        <f t="shared" si="0"/>
        <v>0</v>
      </c>
    </row>
    <row r="56" spans="1:7" ht="30" x14ac:dyDescent="0.25">
      <c r="A56" s="30" t="s">
        <v>89</v>
      </c>
      <c r="B56" s="20" t="s">
        <v>90</v>
      </c>
      <c r="C56" s="17" t="s">
        <v>3</v>
      </c>
      <c r="D56" s="18">
        <v>1</v>
      </c>
      <c r="E56" s="19"/>
      <c r="F56" s="18">
        <f t="shared" si="0"/>
        <v>0</v>
      </c>
    </row>
    <row r="57" spans="1:7" ht="30" x14ac:dyDescent="0.25">
      <c r="A57" s="30" t="s">
        <v>91</v>
      </c>
      <c r="B57" s="20" t="s">
        <v>92</v>
      </c>
      <c r="C57" s="17" t="s">
        <v>3</v>
      </c>
      <c r="D57" s="18">
        <v>1</v>
      </c>
      <c r="E57" s="19"/>
      <c r="F57" s="18">
        <f t="shared" si="0"/>
        <v>0</v>
      </c>
    </row>
    <row r="58" spans="1:7" x14ac:dyDescent="0.25">
      <c r="A58" s="15"/>
      <c r="B58" s="20"/>
      <c r="C58" s="17"/>
      <c r="D58" s="18"/>
      <c r="E58" s="19"/>
      <c r="F58" s="18">
        <f t="shared" si="0"/>
        <v>0</v>
      </c>
    </row>
    <row r="59" spans="1:7" s="4" customFormat="1" ht="15.75" x14ac:dyDescent="0.25">
      <c r="A59" s="25" t="s">
        <v>93</v>
      </c>
      <c r="B59" s="26" t="s">
        <v>94</v>
      </c>
      <c r="C59" s="27" t="s">
        <v>7</v>
      </c>
      <c r="D59" s="28" t="s">
        <v>7</v>
      </c>
      <c r="E59" s="29"/>
      <c r="F59" s="18"/>
      <c r="G59" s="3"/>
    </row>
    <row r="60" spans="1:7" x14ac:dyDescent="0.25">
      <c r="A60" s="30" t="s">
        <v>95</v>
      </c>
      <c r="B60" s="20" t="s">
        <v>11</v>
      </c>
      <c r="C60" s="17" t="s">
        <v>12</v>
      </c>
      <c r="D60" s="18"/>
      <c r="E60" s="19"/>
      <c r="F60" s="18">
        <f t="shared" si="0"/>
        <v>0</v>
      </c>
    </row>
    <row r="61" spans="1:7" x14ac:dyDescent="0.25">
      <c r="A61" s="30" t="s">
        <v>96</v>
      </c>
      <c r="B61" s="20" t="s">
        <v>97</v>
      </c>
      <c r="C61" s="17" t="s">
        <v>3</v>
      </c>
      <c r="D61" s="18">
        <v>1</v>
      </c>
      <c r="E61" s="19"/>
      <c r="F61" s="18">
        <f t="shared" si="0"/>
        <v>0</v>
      </c>
    </row>
    <row r="62" spans="1:7" ht="30" x14ac:dyDescent="0.25">
      <c r="A62" s="30" t="s">
        <v>98</v>
      </c>
      <c r="B62" s="20" t="s">
        <v>99</v>
      </c>
      <c r="C62" s="17" t="s">
        <v>3</v>
      </c>
      <c r="D62" s="18">
        <v>1</v>
      </c>
      <c r="E62" s="19"/>
      <c r="F62" s="18">
        <f t="shared" si="0"/>
        <v>0</v>
      </c>
    </row>
    <row r="63" spans="1:7" x14ac:dyDescent="0.25">
      <c r="A63" s="15"/>
      <c r="B63" s="20"/>
      <c r="C63" s="17"/>
      <c r="D63" s="18"/>
      <c r="E63" s="19"/>
      <c r="F63" s="18">
        <f t="shared" si="0"/>
        <v>0</v>
      </c>
    </row>
    <row r="64" spans="1:7" s="4" customFormat="1" ht="15.75" x14ac:dyDescent="0.25">
      <c r="A64" s="25" t="s">
        <v>100</v>
      </c>
      <c r="B64" s="26" t="s">
        <v>101</v>
      </c>
      <c r="C64" s="27" t="s">
        <v>7</v>
      </c>
      <c r="D64" s="28" t="s">
        <v>7</v>
      </c>
      <c r="E64" s="29"/>
      <c r="F64" s="18"/>
      <c r="G64" s="3"/>
    </row>
    <row r="65" spans="1:7" x14ac:dyDescent="0.25">
      <c r="A65" s="30" t="s">
        <v>102</v>
      </c>
      <c r="B65" s="20" t="s">
        <v>11</v>
      </c>
      <c r="C65" s="17" t="s">
        <v>12</v>
      </c>
      <c r="D65" s="18">
        <v>0</v>
      </c>
      <c r="E65" s="19"/>
      <c r="F65" s="18">
        <f t="shared" si="0"/>
        <v>0</v>
      </c>
    </row>
    <row r="66" spans="1:7" ht="30" x14ac:dyDescent="0.25">
      <c r="A66" s="30" t="s">
        <v>103</v>
      </c>
      <c r="B66" s="20" t="s">
        <v>104</v>
      </c>
      <c r="C66" s="17" t="s">
        <v>3</v>
      </c>
      <c r="D66" s="18">
        <v>3</v>
      </c>
      <c r="E66" s="19"/>
      <c r="F66" s="18">
        <f t="shared" si="0"/>
        <v>0</v>
      </c>
    </row>
    <row r="67" spans="1:7" ht="45" x14ac:dyDescent="0.25">
      <c r="A67" s="30" t="s">
        <v>105</v>
      </c>
      <c r="B67" s="20" t="s">
        <v>106</v>
      </c>
      <c r="C67" s="17" t="s">
        <v>3</v>
      </c>
      <c r="D67" s="18">
        <v>3</v>
      </c>
      <c r="E67" s="19"/>
      <c r="F67" s="18">
        <f t="shared" si="0"/>
        <v>0</v>
      </c>
    </row>
    <row r="68" spans="1:7" x14ac:dyDescent="0.25">
      <c r="A68" s="15"/>
      <c r="B68" s="20"/>
      <c r="C68" s="17"/>
      <c r="D68" s="18"/>
      <c r="E68" s="19"/>
      <c r="F68" s="18">
        <f t="shared" si="0"/>
        <v>0</v>
      </c>
    </row>
    <row r="69" spans="1:7" s="4" customFormat="1" ht="15.75" x14ac:dyDescent="0.25">
      <c r="A69" s="25" t="s">
        <v>107</v>
      </c>
      <c r="B69" s="26" t="s">
        <v>108</v>
      </c>
      <c r="C69" s="27" t="s">
        <v>7</v>
      </c>
      <c r="D69" s="28" t="s">
        <v>7</v>
      </c>
      <c r="E69" s="29"/>
      <c r="F69" s="18"/>
      <c r="G69" s="3"/>
    </row>
    <row r="70" spans="1:7" x14ac:dyDescent="0.25">
      <c r="A70" s="30" t="s">
        <v>109</v>
      </c>
      <c r="B70" s="20" t="s">
        <v>11</v>
      </c>
      <c r="C70" s="17" t="s">
        <v>12</v>
      </c>
      <c r="D70" s="18"/>
      <c r="E70" s="19"/>
      <c r="F70" s="18">
        <f t="shared" si="0"/>
        <v>0</v>
      </c>
    </row>
    <row r="71" spans="1:7" ht="30" x14ac:dyDescent="0.25">
      <c r="A71" s="30" t="s">
        <v>110</v>
      </c>
      <c r="B71" s="20" t="s">
        <v>111</v>
      </c>
      <c r="C71" s="17" t="s">
        <v>3</v>
      </c>
      <c r="D71" s="18">
        <v>346</v>
      </c>
      <c r="E71" s="19"/>
      <c r="F71" s="18">
        <f t="shared" si="0"/>
        <v>0</v>
      </c>
    </row>
    <row r="72" spans="1:7" ht="30" x14ac:dyDescent="0.25">
      <c r="A72" s="30" t="s">
        <v>112</v>
      </c>
      <c r="B72" s="20" t="s">
        <v>113</v>
      </c>
      <c r="C72" s="17" t="s">
        <v>3</v>
      </c>
      <c r="D72" s="18">
        <v>87</v>
      </c>
      <c r="E72" s="19"/>
      <c r="F72" s="18">
        <f t="shared" si="0"/>
        <v>0</v>
      </c>
    </row>
    <row r="73" spans="1:7" x14ac:dyDescent="0.25">
      <c r="A73" s="30" t="s">
        <v>114</v>
      </c>
      <c r="B73" s="20" t="s">
        <v>115</v>
      </c>
      <c r="C73" s="17" t="s">
        <v>3</v>
      </c>
      <c r="D73" s="18">
        <v>80</v>
      </c>
      <c r="E73" s="19"/>
      <c r="F73" s="18">
        <f t="shared" si="0"/>
        <v>0</v>
      </c>
    </row>
    <row r="74" spans="1:7" x14ac:dyDescent="0.25">
      <c r="A74" s="30" t="s">
        <v>116</v>
      </c>
      <c r="B74" s="20" t="s">
        <v>117</v>
      </c>
      <c r="C74" s="17" t="s">
        <v>3</v>
      </c>
      <c r="D74" s="18">
        <v>3</v>
      </c>
      <c r="E74" s="19"/>
      <c r="F74" s="18">
        <f t="shared" si="0"/>
        <v>0</v>
      </c>
    </row>
    <row r="75" spans="1:7" x14ac:dyDescent="0.25">
      <c r="A75" s="30" t="s">
        <v>118</v>
      </c>
      <c r="B75" s="20" t="s">
        <v>119</v>
      </c>
      <c r="C75" s="17" t="s">
        <v>3</v>
      </c>
      <c r="D75" s="18">
        <v>140</v>
      </c>
      <c r="E75" s="19"/>
      <c r="F75" s="18">
        <f t="shared" ref="F75:F84" si="1">D75*E75</f>
        <v>0</v>
      </c>
    </row>
    <row r="76" spans="1:7" ht="30" x14ac:dyDescent="0.25">
      <c r="A76" s="30" t="s">
        <v>120</v>
      </c>
      <c r="B76" s="20" t="s">
        <v>121</v>
      </c>
      <c r="C76" s="17" t="s">
        <v>3</v>
      </c>
      <c r="D76" s="18">
        <v>36</v>
      </c>
      <c r="E76" s="19"/>
      <c r="F76" s="18">
        <f t="shared" si="1"/>
        <v>0</v>
      </c>
    </row>
    <row r="77" spans="1:7" x14ac:dyDescent="0.25">
      <c r="A77" s="15"/>
      <c r="B77" s="20"/>
      <c r="C77" s="17"/>
      <c r="D77" s="18"/>
      <c r="E77" s="19"/>
      <c r="F77" s="18">
        <f t="shared" si="1"/>
        <v>0</v>
      </c>
    </row>
    <row r="78" spans="1:7" s="4" customFormat="1" ht="15.75" x14ac:dyDescent="0.25">
      <c r="A78" s="25" t="s">
        <v>122</v>
      </c>
      <c r="B78" s="26" t="s">
        <v>123</v>
      </c>
      <c r="C78" s="27" t="s">
        <v>7</v>
      </c>
      <c r="D78" s="28" t="s">
        <v>7</v>
      </c>
      <c r="E78" s="29"/>
      <c r="F78" s="18"/>
      <c r="G78" s="3"/>
    </row>
    <row r="79" spans="1:7" ht="30" x14ac:dyDescent="0.25">
      <c r="A79" s="30" t="s">
        <v>124</v>
      </c>
      <c r="B79" s="20" t="s">
        <v>125</v>
      </c>
      <c r="C79" s="17" t="s">
        <v>126</v>
      </c>
      <c r="D79" s="18">
        <v>10</v>
      </c>
      <c r="E79" s="19"/>
      <c r="F79" s="18">
        <f t="shared" si="1"/>
        <v>0</v>
      </c>
    </row>
    <row r="80" spans="1:7" x14ac:dyDescent="0.25">
      <c r="A80" s="30" t="s">
        <v>127</v>
      </c>
      <c r="B80" s="20" t="s">
        <v>128</v>
      </c>
      <c r="C80" s="17" t="s">
        <v>137</v>
      </c>
      <c r="D80" s="18">
        <v>2000</v>
      </c>
      <c r="E80" s="19"/>
      <c r="F80" s="18">
        <f t="shared" si="1"/>
        <v>0</v>
      </c>
    </row>
    <row r="81" spans="1:6" x14ac:dyDescent="0.25">
      <c r="A81" s="30" t="s">
        <v>129</v>
      </c>
      <c r="B81" s="20" t="s">
        <v>130</v>
      </c>
      <c r="C81" s="17" t="s">
        <v>131</v>
      </c>
      <c r="D81" s="18">
        <v>10</v>
      </c>
      <c r="E81" s="19"/>
      <c r="F81" s="18">
        <f t="shared" si="1"/>
        <v>0</v>
      </c>
    </row>
    <row r="82" spans="1:6" x14ac:dyDescent="0.25">
      <c r="A82" s="30" t="s">
        <v>132</v>
      </c>
      <c r="B82" s="20" t="s">
        <v>133</v>
      </c>
      <c r="C82" s="17" t="s">
        <v>134</v>
      </c>
      <c r="D82" s="18">
        <v>100</v>
      </c>
      <c r="E82" s="19"/>
      <c r="F82" s="18">
        <f t="shared" si="1"/>
        <v>0</v>
      </c>
    </row>
    <row r="83" spans="1:6" x14ac:dyDescent="0.25">
      <c r="A83" s="30" t="s">
        <v>135</v>
      </c>
      <c r="B83" s="20" t="s">
        <v>136</v>
      </c>
      <c r="C83" s="17" t="s">
        <v>134</v>
      </c>
      <c r="D83" s="18">
        <v>100</v>
      </c>
      <c r="E83" s="19"/>
      <c r="F83" s="18">
        <f t="shared" si="1"/>
        <v>0</v>
      </c>
    </row>
    <row r="84" spans="1:6" x14ac:dyDescent="0.25">
      <c r="A84" s="15"/>
      <c r="B84" s="20"/>
      <c r="C84" s="17"/>
      <c r="D84" s="18"/>
      <c r="E84" s="19"/>
      <c r="F84" s="18">
        <f t="shared" si="1"/>
        <v>0</v>
      </c>
    </row>
  </sheetData>
  <sheetProtection algorithmName="SHA-512" hashValue="hOqXInixY//H7A4OByajt250HxFdK3Wrj+xNnNDOS1/bQh/2y9XXnifmBgPs3zuPc7jndzM+fIlAhu5uwtmvDg==" saltValue="O4obkc8dNYwzwpSnZeUQ4A==" spinCount="100000" sheet="1" objects="1" scenarios="1"/>
  <protectedRanges>
    <protectedRange sqref="E1:E1048576" name="טווח1"/>
  </protectedRange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D48E7-B24F-440C-881E-E50DAB3B09AA}">
  <sheetPr>
    <pageSetUpPr fitToPage="1"/>
  </sheetPr>
  <dimension ref="A1:G14"/>
  <sheetViews>
    <sheetView rightToLeft="1" workbookViewId="0">
      <selection sqref="A1:G1"/>
    </sheetView>
  </sheetViews>
  <sheetFormatPr defaultRowHeight="15" x14ac:dyDescent="0.25"/>
  <cols>
    <col min="1" max="1" width="13.140625" customWidth="1"/>
    <col min="2" max="2" width="36.5703125" customWidth="1"/>
    <col min="3" max="3" width="33.28515625" customWidth="1"/>
    <col min="4" max="4" width="28" customWidth="1"/>
    <col min="5" max="5" width="30" customWidth="1"/>
    <col min="6" max="6" width="27.7109375" customWidth="1"/>
    <col min="7" max="7" width="41.7109375" customWidth="1"/>
  </cols>
  <sheetData>
    <row r="1" spans="1:7" ht="37.5" customHeight="1" x14ac:dyDescent="0.25">
      <c r="A1" s="13" t="s">
        <v>154</v>
      </c>
      <c r="B1" s="13"/>
      <c r="C1" s="13"/>
      <c r="D1" s="13"/>
      <c r="E1" s="13"/>
      <c r="F1" s="13"/>
      <c r="G1" s="13"/>
    </row>
    <row r="2" spans="1:7" ht="18.75" customHeight="1" x14ac:dyDescent="0.25">
      <c r="A2" s="13" t="s">
        <v>138</v>
      </c>
      <c r="B2" s="13"/>
      <c r="C2" s="13"/>
      <c r="D2" s="13"/>
      <c r="E2" s="13"/>
      <c r="F2" s="13"/>
      <c r="G2" s="13"/>
    </row>
    <row r="3" spans="1:7" ht="15.75" x14ac:dyDescent="0.25">
      <c r="A3" s="14"/>
      <c r="B3" s="14"/>
      <c r="C3" s="14"/>
      <c r="D3" s="14"/>
      <c r="E3" s="14"/>
      <c r="F3" s="14"/>
      <c r="G3" s="14"/>
    </row>
    <row r="4" spans="1:7" ht="62.25" customHeight="1" x14ac:dyDescent="0.25">
      <c r="A4" s="12" t="s">
        <v>1</v>
      </c>
      <c r="B4" s="12" t="s">
        <v>139</v>
      </c>
      <c r="C4" s="12" t="s">
        <v>140</v>
      </c>
      <c r="D4" s="12" t="s">
        <v>141</v>
      </c>
      <c r="E4" s="12"/>
      <c r="F4" s="12" t="s">
        <v>142</v>
      </c>
      <c r="G4" s="12" t="s">
        <v>143</v>
      </c>
    </row>
    <row r="5" spans="1:7" ht="15.75" x14ac:dyDescent="0.25">
      <c r="A5" s="12"/>
      <c r="B5" s="12"/>
      <c r="C5" s="12"/>
      <c r="D5" s="8" t="s">
        <v>144</v>
      </c>
      <c r="E5" s="8" t="s">
        <v>145</v>
      </c>
      <c r="F5" s="12"/>
      <c r="G5" s="12"/>
    </row>
    <row r="6" spans="1:7" ht="31.5" x14ac:dyDescent="0.25">
      <c r="A6" s="8">
        <v>1</v>
      </c>
      <c r="B6" s="8" t="s">
        <v>146</v>
      </c>
      <c r="C6" s="8" t="s">
        <v>147</v>
      </c>
      <c r="D6" s="8" t="s">
        <v>148</v>
      </c>
      <c r="E6" s="8" t="s">
        <v>149</v>
      </c>
      <c r="F6" s="8">
        <v>10</v>
      </c>
      <c r="G6" s="9"/>
    </row>
    <row r="7" spans="1:7" ht="31.5" x14ac:dyDescent="0.25">
      <c r="A7" s="8">
        <v>2</v>
      </c>
      <c r="B7" s="8" t="s">
        <v>146</v>
      </c>
      <c r="C7" s="8" t="s">
        <v>147</v>
      </c>
      <c r="D7" s="8" t="s">
        <v>150</v>
      </c>
      <c r="E7" s="8" t="s">
        <v>151</v>
      </c>
      <c r="F7" s="8">
        <v>13</v>
      </c>
      <c r="G7" s="9"/>
    </row>
    <row r="8" spans="1:7" ht="31.5" x14ac:dyDescent="0.25">
      <c r="A8" s="8">
        <v>3</v>
      </c>
      <c r="B8" s="8" t="s">
        <v>146</v>
      </c>
      <c r="C8" s="8" t="s">
        <v>147</v>
      </c>
      <c r="D8" s="8" t="s">
        <v>152</v>
      </c>
      <c r="E8" s="8" t="s">
        <v>153</v>
      </c>
      <c r="F8" s="8">
        <v>9</v>
      </c>
      <c r="G8" s="9"/>
    </row>
    <row r="9" spans="1:7" ht="15.75" x14ac:dyDescent="0.25">
      <c r="A9" s="8">
        <v>4</v>
      </c>
      <c r="B9" s="11" t="s">
        <v>156</v>
      </c>
      <c r="C9" s="8" t="s">
        <v>147</v>
      </c>
      <c r="D9" s="12" t="s">
        <v>155</v>
      </c>
      <c r="E9" s="12"/>
      <c r="F9" s="8">
        <v>87</v>
      </c>
      <c r="G9" s="10"/>
    </row>
    <row r="10" spans="1:7" ht="15.75" x14ac:dyDescent="0.25">
      <c r="A10" s="8">
        <v>5</v>
      </c>
      <c r="B10" s="11" t="s">
        <v>156</v>
      </c>
      <c r="C10" s="8" t="s">
        <v>147</v>
      </c>
      <c r="D10" s="12" t="s">
        <v>157</v>
      </c>
      <c r="E10" s="12"/>
      <c r="F10" s="8">
        <v>83</v>
      </c>
      <c r="G10" s="10"/>
    </row>
    <row r="11" spans="1:7" ht="15.75" x14ac:dyDescent="0.25">
      <c r="A11" s="8">
        <v>7</v>
      </c>
      <c r="B11" s="11" t="s">
        <v>156</v>
      </c>
      <c r="C11" s="8" t="s">
        <v>147</v>
      </c>
      <c r="D11" s="12" t="s">
        <v>159</v>
      </c>
      <c r="E11" s="12"/>
      <c r="F11" s="8">
        <v>140</v>
      </c>
      <c r="G11" s="10"/>
    </row>
    <row r="12" spans="1:7" ht="15.75" x14ac:dyDescent="0.25">
      <c r="A12" s="8">
        <v>8</v>
      </c>
      <c r="B12" s="11" t="s">
        <v>158</v>
      </c>
      <c r="C12" s="8" t="s">
        <v>147</v>
      </c>
      <c r="D12" s="12" t="s">
        <v>160</v>
      </c>
      <c r="E12" s="12"/>
      <c r="F12" s="8">
        <v>36</v>
      </c>
      <c r="G12" s="10"/>
    </row>
    <row r="13" spans="1:7" x14ac:dyDescent="0.25">
      <c r="A13" s="10"/>
      <c r="B13" s="10"/>
      <c r="C13" s="10"/>
      <c r="D13" s="10"/>
      <c r="E13" s="10"/>
      <c r="F13" s="10"/>
      <c r="G13" s="10"/>
    </row>
    <row r="14" spans="1:7" x14ac:dyDescent="0.25">
      <c r="A14" s="10"/>
      <c r="B14" s="10"/>
      <c r="C14" s="10"/>
      <c r="D14" s="10"/>
      <c r="E14" s="10"/>
      <c r="F14" s="10"/>
      <c r="G14" s="10"/>
    </row>
  </sheetData>
  <mergeCells count="13">
    <mergeCell ref="D9:E9"/>
    <mergeCell ref="D10:E10"/>
    <mergeCell ref="D11:E11"/>
    <mergeCell ref="D12:E12"/>
    <mergeCell ref="A1:G1"/>
    <mergeCell ref="A2:G2"/>
    <mergeCell ref="A3:G3"/>
    <mergeCell ref="A4:A5"/>
    <mergeCell ref="B4:B5"/>
    <mergeCell ref="C4:C5"/>
    <mergeCell ref="D4:E4"/>
    <mergeCell ref="F4:F5"/>
    <mergeCell ref="G4:G5"/>
  </mergeCells>
  <pageMargins left="0.7" right="0.7" top="0.75" bottom="0.75" header="0.3" footer="0.3"/>
  <pageSetup paperSize="9" scale="41" orientation="portrait" verticalDpi="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החלפת_מתקני_מיזוג_אויר_ביחידות_</vt:lpstr>
      <vt:lpstr>תחזוקה מעבר לתקופת האחריות</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ענף מכרזים - רען מכרזים - מיכאל אביטן</dc:creator>
  <cp:keywords/>
  <dc:description/>
  <cp:lastModifiedBy>ענף מכרזים - עורך מכרז ומפרטן - אולגה יבטושנקו</cp:lastModifiedBy>
  <cp:lastPrinted>2023-08-08T07:42:03Z</cp:lastPrinted>
  <dcterms:created xsi:type="dcterms:W3CDTF">2023-08-06T16:36:30Z</dcterms:created>
  <dcterms:modified xsi:type="dcterms:W3CDTF">2023-08-23T11:21:41Z</dcterms:modified>
  <cp:category/>
</cp:coreProperties>
</file>